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\Documents\Advance Digital\Resources\Spider charts\"/>
    </mc:Choice>
  </mc:AlternateContent>
  <xr:revisionPtr revIDLastSave="0" documentId="13_ncr:1_{41FBE37E-99DF-462D-853D-85A7FD7295B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Introduction" sheetId="9" r:id="rId1"/>
    <sheet name="Strategy" sheetId="2" r:id="rId2"/>
    <sheet name="Relationships" sheetId="5" r:id="rId3"/>
    <sheet name="Learning" sheetId="6" r:id="rId4"/>
    <sheet name="Processes" sheetId="3" r:id="rId5"/>
    <sheet name="Organization" sheetId="4" r:id="rId6"/>
    <sheet name="Innovation fitness summary" sheetId="1" r:id="rId7"/>
    <sheet name="Likert Lookups" sheetId="8" state="hidden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4" l="1"/>
  <c r="B11" i="6"/>
  <c r="B11" i="5"/>
  <c r="B11" i="3"/>
  <c r="B11" i="2"/>
  <c r="F2" i="1" l="1"/>
  <c r="E2" i="1"/>
  <c r="D2" i="1"/>
  <c r="C2" i="1"/>
  <c r="B2" i="1"/>
  <c r="G2" i="1" l="1"/>
</calcChain>
</file>

<file path=xl/sharedStrings.xml><?xml version="1.0" encoding="utf-8"?>
<sst xmlns="http://schemas.openxmlformats.org/spreadsheetml/2006/main" count="69" uniqueCount="55">
  <si>
    <t xml:space="preserve">Total </t>
  </si>
  <si>
    <t>Strategy</t>
  </si>
  <si>
    <t>Processes</t>
  </si>
  <si>
    <t>Organization</t>
  </si>
  <si>
    <t>Learning</t>
  </si>
  <si>
    <t>People have a clear idea of how innovation can help us compete</t>
  </si>
  <si>
    <t>Our innovation strategy is clearly communicated so everyone knows the targets for improvement</t>
  </si>
  <si>
    <t>People understand what gives us a competitive edge</t>
  </si>
  <si>
    <t>We look ahead in a structured way that identifies future threats and opportunities</t>
  </si>
  <si>
    <t>Our top team have a shared vision of how the company will develop through innovation</t>
  </si>
  <si>
    <t>There is senior management commitment and support for innovation</t>
  </si>
  <si>
    <t>We have a process driven reviews of new technology/market developments and what they mean for our strategy</t>
  </si>
  <si>
    <t>We have processes that help us manage new developments from idea through to launch</t>
  </si>
  <si>
    <t>Our innovation projects are usually completed on time and within budget</t>
  </si>
  <si>
    <t>We have effective to make sure everyone understands customer needs</t>
  </si>
  <si>
    <t>We have effective mechanisms for managing process change from idea through to succesful implementation</t>
  </si>
  <si>
    <t>We systematically search for new product ideas</t>
  </si>
  <si>
    <t>We have mechanisms in place to involve all departments early in the development of new products/processes</t>
  </si>
  <si>
    <t>We have a clear system for choosing innovation projects</t>
  </si>
  <si>
    <t>There is flexibility in our system for product development to all small 'fast track' projects to happen</t>
  </si>
  <si>
    <t>People work well together across deparmental boundaries</t>
  </si>
  <si>
    <t>A wide range of people are able to suggest ideas or improvements to products/processes</t>
  </si>
  <si>
    <t>Our structure helps us make rapid decisions</t>
  </si>
  <si>
    <t>Communication is effective (top down, bottom up and across the whole organisation)</t>
  </si>
  <si>
    <t>Our reward and recognition system supports innovation</t>
  </si>
  <si>
    <t>We have a supportive culture for new ideas - people don’t have to leave to make them happen</t>
  </si>
  <si>
    <t>We work well in teams</t>
  </si>
  <si>
    <t>We have a good 'win-win' relationship with our suppliers</t>
  </si>
  <si>
    <t>We are good at understanding the needs of our customers / end users</t>
  </si>
  <si>
    <t>We work with universities and other research centres to help us develop knowledge</t>
  </si>
  <si>
    <t>We collaborate with other firms to develop new products or processes</t>
  </si>
  <si>
    <t>We try to develop external networks of people who can help us with specialist knowledge</t>
  </si>
  <si>
    <t>We work closely with the local and national education systems to communicate our need for skills</t>
  </si>
  <si>
    <t>We work closely with 'lead users' to develop innovative products and services</t>
  </si>
  <si>
    <t>There is a strong commitment to training and development of people</t>
  </si>
  <si>
    <t>We take time to review project performance in order to improve next time</t>
  </si>
  <si>
    <t>We learn from our mistakes</t>
  </si>
  <si>
    <t>We systematically compare products and processes with other firms</t>
  </si>
  <si>
    <t>We meet and share experiences with other firms to help us learn</t>
  </si>
  <si>
    <t>We are good at capturing what we have learned so that others can make use of it</t>
  </si>
  <si>
    <t>We are good at learning from other organisations</t>
  </si>
  <si>
    <t>We use measurement to help identify where and when we can improve our innovation management</t>
  </si>
  <si>
    <t>Average score</t>
  </si>
  <si>
    <t>There is a clear link between the innovation projects we carry out and the overall strategy of the business</t>
  </si>
  <si>
    <t xml:space="preserve">We work closely with our customers in exploring and developing new concepts </t>
  </si>
  <si>
    <t>Our organization structure does not stifle innovation but helps it to happen</t>
  </si>
  <si>
    <t>Agree</t>
  </si>
  <si>
    <t>Somewhat agree</t>
  </si>
  <si>
    <t>Neither agree or disagree</t>
  </si>
  <si>
    <t>Somewhat disagree</t>
  </si>
  <si>
    <t>Disagree</t>
  </si>
  <si>
    <t>Strongly disagree</t>
  </si>
  <si>
    <t>Strongly agree</t>
  </si>
  <si>
    <t>Relationships</t>
  </si>
  <si>
    <t>Org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</si>
</sst>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Innovation fitness</a:t>
            </a:r>
            <a:r>
              <a:rPr lang="en-GB" baseline="0"/>
              <a:t> test summary</a:t>
            </a:r>
            <a:endParaRPr lang="en-GB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168087697929354"/>
          <c:y val="0.18688448926059598"/>
          <c:w val="0.47430168062122563"/>
          <c:h val="0.69533563496449691"/>
        </c:manualLayout>
      </c:layout>
      <c:radarChart>
        <c:radarStyle val="marker"/>
        <c:varyColors val="0"/>
        <c:ser>
          <c:idx val="0"/>
          <c:order val="0"/>
          <c:tx>
            <c:strRef>
              <c:f>'Innovation fitness summary'!$A$2</c:f>
              <c:strCache>
                <c:ptCount val="1"/>
                <c:pt idx="0">
                  <c:v>Org assessment</c:v>
                </c:pt>
              </c:strCache>
            </c:strRef>
          </c:tx>
          <c:marker>
            <c:symbol val="none"/>
          </c:marker>
          <c:cat>
            <c:strRef>
              <c:f>'Innovation fitness summary'!$B$1:$F$1</c:f>
              <c:strCache>
                <c:ptCount val="5"/>
                <c:pt idx="0">
                  <c:v>Strategy</c:v>
                </c:pt>
                <c:pt idx="1">
                  <c:v>Processes</c:v>
                </c:pt>
                <c:pt idx="2">
                  <c:v>Organization</c:v>
                </c:pt>
                <c:pt idx="3">
                  <c:v>Relationships</c:v>
                </c:pt>
                <c:pt idx="4">
                  <c:v>Learning</c:v>
                </c:pt>
              </c:strCache>
            </c:strRef>
          </c:cat>
          <c:val>
            <c:numRef>
              <c:f>'Innovation fitness summary'!$B$2:$F$2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C-4B2C-AC04-EA882BDE2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493440"/>
        <c:axId val="155839872"/>
      </c:radarChart>
      <c:catAx>
        <c:axId val="1504934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55839872"/>
        <c:crosses val="autoZero"/>
        <c:auto val="1"/>
        <c:lblAlgn val="ctr"/>
        <c:lblOffset val="100"/>
        <c:noMultiLvlLbl val="0"/>
      </c:catAx>
      <c:valAx>
        <c:axId val="155839872"/>
        <c:scaling>
          <c:orientation val="minMax"/>
        </c:scaling>
        <c:delete val="0"/>
        <c:axPos val="l"/>
        <c:majorGridlines>
          <c:spPr>
            <a:ln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150493440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457200</xdr:colOff>
      <xdr:row>27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A5C855-0A6B-7091-F642-D3F6AC089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0" cy="506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68730</xdr:colOff>
      <xdr:row>2</xdr:row>
      <xdr:rowOff>141940</xdr:rowOff>
    </xdr:from>
    <xdr:to>
      <xdr:col>6</xdr:col>
      <xdr:colOff>1030755</xdr:colOff>
      <xdr:row>31</xdr:row>
      <xdr:rowOff>59952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77A94-B0C9-4B39-977F-FA5FB1D4E78B}">
  <dimension ref="A1"/>
  <sheetViews>
    <sheetView tabSelected="1" workbookViewId="0">
      <selection activeCell="W3" sqref="W3"/>
    </sheetView>
  </sheetViews>
  <sheetFormatPr defaultRowHeight="14.5" x14ac:dyDescent="0.35"/>
  <cols>
    <col min="1" max="1" width="0.36328125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B2" sqref="B2"/>
    </sheetView>
  </sheetViews>
  <sheetFormatPr defaultRowHeight="14.5" x14ac:dyDescent="0.35"/>
  <cols>
    <col min="1" max="1" width="57.08984375" customWidth="1"/>
    <col min="2" max="2" width="22.1796875" customWidth="1"/>
  </cols>
  <sheetData>
    <row r="1" spans="1:2" ht="18.5" x14ac:dyDescent="0.45">
      <c r="A1" s="7" t="s">
        <v>1</v>
      </c>
      <c r="B1" s="6" t="s">
        <v>54</v>
      </c>
    </row>
    <row r="2" spans="1:2" ht="29" customHeight="1" x14ac:dyDescent="0.35">
      <c r="A2" s="8" t="s">
        <v>5</v>
      </c>
      <c r="B2" s="1"/>
    </row>
    <row r="3" spans="1:2" ht="29" x14ac:dyDescent="0.35">
      <c r="A3" s="8" t="s">
        <v>6</v>
      </c>
      <c r="B3" s="1"/>
    </row>
    <row r="4" spans="1:2" ht="29" customHeight="1" x14ac:dyDescent="0.35">
      <c r="A4" s="8" t="s">
        <v>7</v>
      </c>
      <c r="B4" s="1"/>
    </row>
    <row r="5" spans="1:2" ht="29" x14ac:dyDescent="0.35">
      <c r="A5" s="8" t="s">
        <v>8</v>
      </c>
      <c r="B5" s="1"/>
    </row>
    <row r="6" spans="1:2" ht="29" x14ac:dyDescent="0.35">
      <c r="A6" s="8" t="s">
        <v>9</v>
      </c>
      <c r="B6" s="1"/>
    </row>
    <row r="7" spans="1:2" ht="29" x14ac:dyDescent="0.35">
      <c r="A7" s="8" t="s">
        <v>10</v>
      </c>
      <c r="B7" s="1"/>
    </row>
    <row r="8" spans="1:2" ht="29" x14ac:dyDescent="0.35">
      <c r="A8" s="8" t="s">
        <v>11</v>
      </c>
      <c r="B8" s="1"/>
    </row>
    <row r="9" spans="1:2" ht="29" x14ac:dyDescent="0.35">
      <c r="A9" s="8" t="s">
        <v>43</v>
      </c>
      <c r="B9" s="1"/>
    </row>
    <row r="11" spans="1:2" hidden="1" x14ac:dyDescent="0.35">
      <c r="A11" s="3" t="s">
        <v>42</v>
      </c>
      <c r="B11" s="3" t="e">
        <f>ROUND((VLOOKUP(B2,'Likert Lookups'!$A$1:$B$7,2,FALSE)+VLOOKUP(B3,'Likert Lookups'!$A$1:$B$7,2,FALSE)+VLOOKUP(B4,'Likert Lookups'!$A$1:$B$7,2,FALSE)+VLOOKUP(B5,'Likert Lookups'!$A$1:$B$7,2,FALSE)+VLOOKUP(B6,'Likert Lookups'!$A$1:$B$7,2,FALSE)+VLOOKUP(B7,'Likert Lookups'!$A$1:$B$7,2,FALSE)+VLOOKUP(B8,'Likert Lookups'!$A$1:$B$7,2,FALSE)+VLOOKUP(B9,'Likert Lookups'!$A$1:$B$7,2,FALSE))/8,1)</f>
        <v>#N/A</v>
      </c>
    </row>
    <row r="14" spans="1:2" x14ac:dyDescent="0.35">
      <c r="A14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F46B6C-59BD-44EA-B244-BB01063186F0}">
          <x14:formula1>
            <xm:f>'Likert Lookups'!$A$1:$A$7</xm:f>
          </x14:formula1>
          <xm:sqref>B2:B9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workbookViewId="0">
      <selection activeCell="B2" sqref="B2"/>
    </sheetView>
  </sheetViews>
  <sheetFormatPr defaultRowHeight="14.5" x14ac:dyDescent="0.35"/>
  <cols>
    <col min="1" max="1" width="57.08984375" customWidth="1"/>
    <col min="2" max="2" width="22.1796875" customWidth="1"/>
  </cols>
  <sheetData>
    <row r="1" spans="1:2" ht="18.5" x14ac:dyDescent="0.45">
      <c r="A1" s="7" t="s">
        <v>53</v>
      </c>
      <c r="B1" s="6" t="s">
        <v>54</v>
      </c>
    </row>
    <row r="2" spans="1:2" ht="29" customHeight="1" x14ac:dyDescent="0.35">
      <c r="A2" s="8" t="s">
        <v>27</v>
      </c>
      <c r="B2" s="1"/>
    </row>
    <row r="3" spans="1:2" ht="29" x14ac:dyDescent="0.35">
      <c r="A3" s="8" t="s">
        <v>28</v>
      </c>
      <c r="B3" s="1"/>
    </row>
    <row r="4" spans="1:2" ht="29" x14ac:dyDescent="0.35">
      <c r="A4" s="8" t="s">
        <v>29</v>
      </c>
      <c r="B4" s="1"/>
    </row>
    <row r="5" spans="1:2" ht="29" x14ac:dyDescent="0.35">
      <c r="A5" s="8" t="s">
        <v>44</v>
      </c>
      <c r="B5" s="1"/>
    </row>
    <row r="6" spans="1:2" ht="29" x14ac:dyDescent="0.35">
      <c r="A6" s="8" t="s">
        <v>30</v>
      </c>
      <c r="B6" s="1"/>
    </row>
    <row r="7" spans="1:2" ht="29" x14ac:dyDescent="0.35">
      <c r="A7" s="8" t="s">
        <v>31</v>
      </c>
      <c r="B7" s="1"/>
    </row>
    <row r="8" spans="1:2" ht="29" x14ac:dyDescent="0.35">
      <c r="A8" s="8" t="s">
        <v>32</v>
      </c>
      <c r="B8" s="1"/>
    </row>
    <row r="9" spans="1:2" ht="29" x14ac:dyDescent="0.35">
      <c r="A9" s="8" t="s">
        <v>33</v>
      </c>
      <c r="B9" s="1"/>
    </row>
    <row r="11" spans="1:2" hidden="1" x14ac:dyDescent="0.35">
      <c r="A11" s="3" t="s">
        <v>42</v>
      </c>
      <c r="B11" s="3" t="e">
        <f>ROUND((VLOOKUP(B2,'Likert Lookups'!$A$1:$B$7,2,FALSE)+VLOOKUP(B3,'Likert Lookups'!$A$1:$B$7,2,FALSE)+VLOOKUP(B4,'Likert Lookups'!$A$1:$B$7,2,FALSE)+VLOOKUP(B5,'Likert Lookups'!$A$1:$B$7,2,FALSE)+VLOOKUP(B6,'Likert Lookups'!$A$1:$B$7,2,FALSE)+VLOOKUP(B7,'Likert Lookups'!$A$1:$B$7,2,FALSE)+VLOOKUP(B8,'Likert Lookups'!$A$1:$B$7,2,FALSE)+VLOOKUP(B9,'Likert Lookups'!$A$1:$B$7,2,FALSE))/8,1)</f>
        <v>#N/A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55B918-8430-4564-A345-07821C7BE5D9}">
          <x14:formula1>
            <xm:f>'Likert Lookups'!$A$1:$A$7</xm:f>
          </x14:formula1>
          <xm:sqref>B2:B9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workbookViewId="0">
      <selection activeCell="B2" sqref="B2"/>
    </sheetView>
  </sheetViews>
  <sheetFormatPr defaultRowHeight="14.5" x14ac:dyDescent="0.35"/>
  <cols>
    <col min="1" max="1" width="57" customWidth="1"/>
    <col min="2" max="2" width="22.1796875" customWidth="1"/>
  </cols>
  <sheetData>
    <row r="1" spans="1:2" ht="18.5" x14ac:dyDescent="0.45">
      <c r="A1" s="7" t="s">
        <v>4</v>
      </c>
      <c r="B1" s="6" t="s">
        <v>54</v>
      </c>
    </row>
    <row r="2" spans="1:2" ht="29" x14ac:dyDescent="0.35">
      <c r="A2" s="8" t="s">
        <v>34</v>
      </c>
      <c r="B2" s="1"/>
    </row>
    <row r="3" spans="1:2" ht="29" x14ac:dyDescent="0.35">
      <c r="A3" s="8" t="s">
        <v>35</v>
      </c>
      <c r="B3" s="1"/>
    </row>
    <row r="4" spans="1:2" ht="28" customHeight="1" x14ac:dyDescent="0.35">
      <c r="A4" s="8" t="s">
        <v>36</v>
      </c>
      <c r="B4" s="1"/>
    </row>
    <row r="5" spans="1:2" ht="29" x14ac:dyDescent="0.35">
      <c r="A5" s="8" t="s">
        <v>37</v>
      </c>
      <c r="B5" s="1"/>
    </row>
    <row r="6" spans="1:2" ht="29.5" customHeight="1" x14ac:dyDescent="0.35">
      <c r="A6" s="8" t="s">
        <v>38</v>
      </c>
      <c r="B6" s="1"/>
    </row>
    <row r="7" spans="1:2" ht="29" x14ac:dyDescent="0.35">
      <c r="A7" s="8" t="s">
        <v>39</v>
      </c>
      <c r="B7" s="1"/>
    </row>
    <row r="8" spans="1:2" ht="29" customHeight="1" x14ac:dyDescent="0.35">
      <c r="A8" s="8" t="s">
        <v>40</v>
      </c>
      <c r="B8" s="1"/>
    </row>
    <row r="9" spans="1:2" ht="29" x14ac:dyDescent="0.35">
      <c r="A9" s="8" t="s">
        <v>41</v>
      </c>
      <c r="B9" s="1"/>
    </row>
    <row r="11" spans="1:2" hidden="1" x14ac:dyDescent="0.35">
      <c r="A11" s="3" t="s">
        <v>42</v>
      </c>
      <c r="B11" s="3" t="e">
        <f>ROUND((VLOOKUP(B2,'Likert Lookups'!$A$1:$B$7,2,FALSE)+VLOOKUP(B3,'Likert Lookups'!$A$1:$B$7,2,FALSE)+VLOOKUP(B4,'Likert Lookups'!$A$1:$B$7,2,FALSE)+VLOOKUP(B5,'Likert Lookups'!$A$1:$B$7,2,FALSE)+VLOOKUP(B6,'Likert Lookups'!$A$1:$B$7,2,FALSE)+VLOOKUP(B7,'Likert Lookups'!$A$1:$B$7,2,FALSE)+VLOOKUP(B8,'Likert Lookups'!$A$1:$B$7,2,FALSE)+VLOOKUP(B9,'Likert Lookups'!$A$1:$B$7,2,FALSE))/8,1)</f>
        <v>#N/A</v>
      </c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558D20-0E99-4007-87AD-87FB95FCB143}">
          <x14:formula1>
            <xm:f>'Likert Lookups'!$A$1:$A$7</xm:f>
          </x14:formula1>
          <xm:sqref>B2:B9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workbookViewId="0">
      <selection activeCell="B2" sqref="B2"/>
    </sheetView>
  </sheetViews>
  <sheetFormatPr defaultRowHeight="14.5" x14ac:dyDescent="0.35"/>
  <cols>
    <col min="1" max="1" width="57.08984375" customWidth="1"/>
    <col min="2" max="2" width="22.1796875" customWidth="1"/>
  </cols>
  <sheetData>
    <row r="1" spans="1:2" ht="18.5" x14ac:dyDescent="0.45">
      <c r="A1" s="7" t="s">
        <v>2</v>
      </c>
      <c r="B1" s="6" t="s">
        <v>54</v>
      </c>
    </row>
    <row r="2" spans="1:2" ht="29" x14ac:dyDescent="0.35">
      <c r="A2" s="8" t="s">
        <v>12</v>
      </c>
      <c r="B2" s="1"/>
    </row>
    <row r="3" spans="1:2" ht="29" x14ac:dyDescent="0.35">
      <c r="A3" s="8" t="s">
        <v>13</v>
      </c>
      <c r="B3" s="1"/>
    </row>
    <row r="4" spans="1:2" ht="29" x14ac:dyDescent="0.35">
      <c r="A4" s="8" t="s">
        <v>14</v>
      </c>
      <c r="B4" s="1"/>
    </row>
    <row r="5" spans="1:2" ht="29" x14ac:dyDescent="0.35">
      <c r="A5" s="8" t="s">
        <v>15</v>
      </c>
      <c r="B5" s="1"/>
    </row>
    <row r="6" spans="1:2" ht="29" customHeight="1" x14ac:dyDescent="0.35">
      <c r="A6" s="8" t="s">
        <v>16</v>
      </c>
      <c r="B6" s="1"/>
    </row>
    <row r="7" spans="1:2" ht="29" x14ac:dyDescent="0.35">
      <c r="A7" s="8" t="s">
        <v>17</v>
      </c>
      <c r="B7" s="1"/>
    </row>
    <row r="8" spans="1:2" ht="29" customHeight="1" x14ac:dyDescent="0.35">
      <c r="A8" s="8" t="s">
        <v>18</v>
      </c>
      <c r="B8" s="1"/>
    </row>
    <row r="9" spans="1:2" ht="29" x14ac:dyDescent="0.35">
      <c r="A9" s="8" t="s">
        <v>19</v>
      </c>
      <c r="B9" s="1"/>
    </row>
    <row r="11" spans="1:2" hidden="1" x14ac:dyDescent="0.35">
      <c r="A11" s="3" t="s">
        <v>42</v>
      </c>
      <c r="B11" s="3" t="e">
        <f>ROUND((VLOOKUP(B2,'Likert Lookups'!$A$1:$B$7,2,FALSE)+VLOOKUP(B3,'Likert Lookups'!$A$1:$B$7,2,FALSE)+VLOOKUP(B4,'Likert Lookups'!$A$1:$B$7,2,FALSE)+VLOOKUP(B5,'Likert Lookups'!$A$1:$B$7,2,FALSE)+VLOOKUP(B6,'Likert Lookups'!$A$1:$B$7,2,FALSE)+VLOOKUP(B7,'Likert Lookups'!$A$1:$B$7,2,FALSE)+VLOOKUP(B8,'Likert Lookups'!$A$1:$B$7,2,FALSE)+VLOOKUP(B9,'Likert Lookups'!$A$1:$B$7,2,FALSE))/8,1)</f>
        <v>#N/A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26F61B-BD51-40C7-BEF0-D5C2A43A2321}">
          <x14:formula1>
            <xm:f>'Likert Lookups'!$A$1:$A$7</xm:f>
          </x14:formula1>
          <xm:sqref>B2:B9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>
      <selection activeCell="B2" sqref="B2"/>
    </sheetView>
  </sheetViews>
  <sheetFormatPr defaultRowHeight="14.5" x14ac:dyDescent="0.35"/>
  <cols>
    <col min="1" max="1" width="57.08984375" customWidth="1"/>
    <col min="2" max="2" width="22.1796875" customWidth="1"/>
  </cols>
  <sheetData>
    <row r="1" spans="1:2" ht="18.5" x14ac:dyDescent="0.45">
      <c r="A1" s="5" t="s">
        <v>3</v>
      </c>
      <c r="B1" s="6" t="s">
        <v>54</v>
      </c>
    </row>
    <row r="2" spans="1:2" ht="29" x14ac:dyDescent="0.35">
      <c r="A2" s="8" t="s">
        <v>45</v>
      </c>
      <c r="B2" s="1"/>
    </row>
    <row r="3" spans="1:2" ht="29" customHeight="1" x14ac:dyDescent="0.35">
      <c r="A3" s="8" t="s">
        <v>20</v>
      </c>
      <c r="B3" s="1"/>
    </row>
    <row r="4" spans="1:2" ht="29" x14ac:dyDescent="0.35">
      <c r="A4" s="8" t="s">
        <v>21</v>
      </c>
      <c r="B4" s="1"/>
    </row>
    <row r="5" spans="1:2" ht="29" customHeight="1" x14ac:dyDescent="0.35">
      <c r="A5" s="8" t="s">
        <v>22</v>
      </c>
      <c r="B5" s="1"/>
    </row>
    <row r="6" spans="1:2" ht="29" x14ac:dyDescent="0.35">
      <c r="A6" s="8" t="s">
        <v>23</v>
      </c>
      <c r="B6" s="1"/>
    </row>
    <row r="7" spans="1:2" ht="29" customHeight="1" x14ac:dyDescent="0.35">
      <c r="A7" s="8" t="s">
        <v>24</v>
      </c>
      <c r="B7" s="1"/>
    </row>
    <row r="8" spans="1:2" ht="29" x14ac:dyDescent="0.35">
      <c r="A8" s="8" t="s">
        <v>25</v>
      </c>
      <c r="B8" s="1"/>
    </row>
    <row r="9" spans="1:2" ht="29" customHeight="1" x14ac:dyDescent="0.35">
      <c r="A9" s="8" t="s">
        <v>26</v>
      </c>
      <c r="B9" s="1"/>
    </row>
    <row r="11" spans="1:2" hidden="1" x14ac:dyDescent="0.35">
      <c r="A11" s="3" t="s">
        <v>42</v>
      </c>
      <c r="B11" s="3" t="e">
        <f>ROUND((VLOOKUP(B2,'Likert Lookups'!$A$1:$B$7,2,FALSE)+VLOOKUP(B3,'Likert Lookups'!$A$1:$B$7,2,FALSE)+VLOOKUP(B4,'Likert Lookups'!$A$1:$B$7,2,FALSE)+VLOOKUP(B5,'Likert Lookups'!$A$1:$B$7,2,FALSE)+VLOOKUP(B6,'Likert Lookups'!$A$1:$B$7,2,FALSE)+VLOOKUP(B7,'Likert Lookups'!$A$1:$B$7,2,FALSE)+VLOOKUP(B8,'Likert Lookups'!$A$1:$B$7,2,FALSE)+VLOOKUP(B9,'Likert Lookups'!$A$1:$B$7,2,FALSE))/8,1)</f>
        <v>#N/A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94EA05-CF4A-4EC2-B54A-AE48BE903DAD}">
          <x14:formula1>
            <xm:f>'Likert Lookups'!$A$1:$A$7</xm:f>
          </x14:formula1>
          <xm:sqref>B2:B9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zoomScale="85" zoomScaleNormal="85" workbookViewId="0">
      <selection activeCell="B2" sqref="B2"/>
    </sheetView>
  </sheetViews>
  <sheetFormatPr defaultRowHeight="14.5" x14ac:dyDescent="0.35"/>
  <cols>
    <col min="1" max="1" width="19.54296875" customWidth="1"/>
    <col min="2" max="7" width="15.7265625" customWidth="1"/>
  </cols>
  <sheetData>
    <row r="1" spans="1:7" x14ac:dyDescent="0.35">
      <c r="A1" s="2"/>
      <c r="B1" s="2" t="s">
        <v>1</v>
      </c>
      <c r="C1" s="2" t="s">
        <v>2</v>
      </c>
      <c r="D1" s="2" t="s">
        <v>3</v>
      </c>
      <c r="E1" s="2" t="s">
        <v>53</v>
      </c>
      <c r="F1" s="2" t="s">
        <v>4</v>
      </c>
      <c r="G1" s="2" t="s">
        <v>0</v>
      </c>
    </row>
    <row r="2" spans="1:7" x14ac:dyDescent="0.35">
      <c r="A2" s="1" t="s">
        <v>54</v>
      </c>
      <c r="B2" s="1" t="e">
        <f>SUM(Strategy!B11)</f>
        <v>#N/A</v>
      </c>
      <c r="C2" s="1" t="e">
        <f>SUM(Processes!B11)</f>
        <v>#N/A</v>
      </c>
      <c r="D2" s="1" t="e">
        <f>SUM(Organization!B11)</f>
        <v>#N/A</v>
      </c>
      <c r="E2" s="1" t="e">
        <f>SUM(Relationships!B11)</f>
        <v>#N/A</v>
      </c>
      <c r="F2" s="1" t="e">
        <f>SUM(Learning!B11)</f>
        <v>#N/A</v>
      </c>
      <c r="G2" s="1" t="e">
        <f>SUM(B2:F2)</f>
        <v>#N/A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AE3F6-2AE0-44E8-A557-D8C155E901F0}">
  <dimension ref="A1:B7"/>
  <sheetViews>
    <sheetView workbookViewId="0">
      <selection activeCell="B6" sqref="B6"/>
    </sheetView>
  </sheetViews>
  <sheetFormatPr defaultRowHeight="14.5" x14ac:dyDescent="0.35"/>
  <cols>
    <col min="1" max="1" width="26.08984375" customWidth="1"/>
  </cols>
  <sheetData>
    <row r="1" spans="1:2" x14ac:dyDescent="0.35">
      <c r="A1" t="s">
        <v>51</v>
      </c>
      <c r="B1">
        <v>1</v>
      </c>
    </row>
    <row r="2" spans="1:2" x14ac:dyDescent="0.35">
      <c r="A2" t="s">
        <v>50</v>
      </c>
      <c r="B2">
        <v>2</v>
      </c>
    </row>
    <row r="3" spans="1:2" x14ac:dyDescent="0.35">
      <c r="A3" t="s">
        <v>49</v>
      </c>
      <c r="B3">
        <v>3</v>
      </c>
    </row>
    <row r="4" spans="1:2" x14ac:dyDescent="0.35">
      <c r="A4" t="s">
        <v>48</v>
      </c>
      <c r="B4">
        <v>4</v>
      </c>
    </row>
    <row r="5" spans="1:2" x14ac:dyDescent="0.35">
      <c r="A5" t="s">
        <v>47</v>
      </c>
      <c r="B5">
        <v>5</v>
      </c>
    </row>
    <row r="6" spans="1:2" x14ac:dyDescent="0.35">
      <c r="A6" t="s">
        <v>46</v>
      </c>
      <c r="B6">
        <v>6</v>
      </c>
    </row>
    <row r="7" spans="1:2" x14ac:dyDescent="0.35">
      <c r="A7" t="s">
        <v>52</v>
      </c>
      <c r="B7">
        <v>7</v>
      </c>
    </row>
  </sheetData>
  <sortState xmlns:xlrd2="http://schemas.microsoft.com/office/spreadsheetml/2017/richdata2" ref="A1:B8">
    <sortCondition ref="B1:B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4DDC16A680E3499B6513DE5D6A60C9" ma:contentTypeVersion="10" ma:contentTypeDescription="Create a new document." ma:contentTypeScope="" ma:versionID="e9f253b5376ab827bb3a88db60918bdd">
  <xsd:schema xmlns:xsd="http://www.w3.org/2001/XMLSchema" xmlns:xs="http://www.w3.org/2001/XMLSchema" xmlns:p="http://schemas.microsoft.com/office/2006/metadata/properties" xmlns:ns2="966aa544-9c9d-4e0a-908e-31bc00001d6b" targetNamespace="http://schemas.microsoft.com/office/2006/metadata/properties" ma:root="true" ma:fieldsID="363829014fc7e009f3e80a0fa835a1cf" ns2:_="">
    <xsd:import namespace="966aa544-9c9d-4e0a-908e-31bc00001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aa544-9c9d-4e0a-908e-31bc00001d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17464D-E054-4B84-A6A1-E1BECF4E4B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EC2C271-9883-4725-A369-9227E19FE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783A73-C777-4AC6-BE92-A2E19B68A4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aa544-9c9d-4e0a-908e-31bc00001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Introduction</vt:lpstr>
      <vt:lpstr>Strategy</vt:lpstr>
      <vt:lpstr>Relationships</vt:lpstr>
      <vt:lpstr>Learning</vt:lpstr>
      <vt:lpstr>Processes</vt:lpstr>
      <vt:lpstr>Organization</vt:lpstr>
      <vt:lpstr>Innovation fitness summary</vt:lpstr>
      <vt:lpstr>Likert Lookups</vt:lpstr>
    </vt:vector>
  </TitlesOfParts>
  <Manager/>
  <Company>UHS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Michael</dc:creator>
  <cp:keywords/>
  <dc:description/>
  <cp:lastModifiedBy>Kev</cp:lastModifiedBy>
  <cp:revision/>
  <dcterms:created xsi:type="dcterms:W3CDTF">2020-08-25T14:19:20Z</dcterms:created>
  <dcterms:modified xsi:type="dcterms:W3CDTF">2022-09-30T18:59:18Z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0x010100D34DDC16A680E3499B6513DE5D6A60C9</vt:lpwstr>
  </property>
</Properties>
</file>